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130"/>
  </bookViews>
  <sheets>
    <sheet name="Лист1" sheetId="1" r:id="rId1"/>
  </sheets>
  <definedNames>
    <definedName name="_xlnm.Print_Titles" localSheetId="0">Лист1!$A:$C</definedName>
    <definedName name="_xlnm.Print_Area" localSheetId="0">Лист1!$A$1:$I$32</definedName>
  </definedNames>
  <calcPr calcId="145621"/>
</workbook>
</file>

<file path=xl/calcChain.xml><?xml version="1.0" encoding="utf-8"?>
<calcChain xmlns="http://schemas.openxmlformats.org/spreadsheetml/2006/main">
  <c r="F25" i="1" l="1"/>
  <c r="G25" i="1"/>
  <c r="H25" i="1"/>
  <c r="E25" i="1"/>
  <c r="F24" i="1"/>
  <c r="G24" i="1"/>
  <c r="H24" i="1"/>
  <c r="E24" i="1"/>
  <c r="F11" i="1"/>
  <c r="G11" i="1"/>
  <c r="H11" i="1"/>
  <c r="E11" i="1"/>
  <c r="F22" i="1"/>
  <c r="G22" i="1"/>
  <c r="E22" i="1"/>
  <c r="F19" i="1"/>
  <c r="F18" i="1" s="1"/>
  <c r="F17" i="1" s="1"/>
  <c r="G19" i="1"/>
  <c r="G18" i="1" s="1"/>
  <c r="G17" i="1" s="1"/>
  <c r="H19" i="1"/>
  <c r="H18" i="1" s="1"/>
  <c r="E19" i="1"/>
  <c r="E18" i="1" s="1"/>
  <c r="E17" i="1" s="1"/>
  <c r="H20" i="1"/>
  <c r="H21" i="1"/>
  <c r="E12" i="1"/>
  <c r="F13" i="1"/>
  <c r="F12" i="1" s="1"/>
  <c r="G13" i="1"/>
  <c r="G12" i="1" s="1"/>
  <c r="E13" i="1"/>
  <c r="I17" i="1" l="1"/>
  <c r="I20" i="1"/>
  <c r="H13" i="1" l="1"/>
  <c r="H12" i="1" s="1"/>
  <c r="H14" i="1"/>
  <c r="H15" i="1"/>
  <c r="H16" i="1"/>
  <c r="H23" i="1" l="1"/>
  <c r="H22" i="1" s="1"/>
  <c r="H17" i="1" s="1"/>
  <c r="I19" i="1" l="1"/>
  <c r="I11" i="1" l="1"/>
  <c r="I24" i="1"/>
  <c r="I25" i="1" l="1"/>
</calcChain>
</file>

<file path=xl/sharedStrings.xml><?xml version="1.0" encoding="utf-8"?>
<sst xmlns="http://schemas.openxmlformats.org/spreadsheetml/2006/main" count="30" uniqueCount="29">
  <si>
    <t>Доходи</t>
  </si>
  <si>
    <t>отг с. Пiщiв</t>
  </si>
  <si>
    <t>+/-</t>
  </si>
  <si>
    <t>% викон.</t>
  </si>
  <si>
    <t>Податкові надходження  </t>
  </si>
  <si>
    <t>Неподаткові надходження  </t>
  </si>
  <si>
    <t>Всього</t>
  </si>
  <si>
    <t>за І півріччя 2018 року</t>
  </si>
  <si>
    <t>Код бюджетної класифікації</t>
  </si>
  <si>
    <t>План на 2018 з урахуванням змін</t>
  </si>
  <si>
    <t xml:space="preserve"> Уточ.пл. за 2-е півріччя 2018 року</t>
  </si>
  <si>
    <t>Виконано з початку року</t>
  </si>
  <si>
    <t>Звіт про виконання сільського бюджету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</si>
  <si>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</si>
  <si>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</si>
  <si>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</si>
  <si>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об"єкти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</si>
  <si>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</si>
  <si>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 xml:space="preserve">Власні надходження бюджетних установ 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</si>
  <si>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</si>
  <si>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</si>
  <si>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Інші джерела надходжень</t>
  </si>
  <si>
    <t>Благодійні внески, гранти, дарунки</t>
  </si>
  <si>
    <t>ДОХОДИ СПЕЦІАЛЬНОГО ФОНДУ</t>
  </si>
  <si>
    <t>Всього без урахування трансфертів</t>
  </si>
  <si>
    <t>до рішення сільської ради</t>
  </si>
  <si>
    <t>від  10.07.2018 № 221/5-18</t>
  </si>
  <si>
    <t>Додаток 2</t>
  </si>
  <si>
    <t>Секретар сільської ради                                                                                 Т.І.Бульбанюк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</si>
</sst>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8"/>
      <name val="Times New Roman"/>
      <family val="1"/>
    </font>
    <font>
      <sz val="18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/>
    <xf numFmtId="0" fontId="5" fillId="0" borderId="0" xfId="0" applyFont="1" applyFill="1" applyAlignment="1">
      <alignment vertical="center"/>
    </xf>
    <xf numFmtId="0" fontId="2" fillId="0" borderId="1" xfId="0" applyFont="1" applyBorder="1"/>
    <xf numFmtId="0" fontId="11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4" fillId="0" borderId="7" xfId="0" applyFont="1" applyFill="1" applyBorder="1" applyAlignment="1">
      <alignment horizontal="justify" wrapText="1"/>
    </xf>
    <xf numFmtId="0" fontId="14" fillId="0" borderId="7" xfId="0" applyFont="1" applyBorder="1" applyAlignment="1">
      <alignment horizontal="justify"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15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view="pageBreakPreview" zoomScale="60" zoomScaleNormal="100" workbookViewId="0">
      <selection activeCell="Q27" sqref="Q27"/>
    </sheetView>
  </sheetViews>
  <sheetFormatPr defaultRowHeight="12.75" x14ac:dyDescent="0.2"/>
  <cols>
    <col min="1" max="2" width="0.140625" customWidth="1"/>
    <col min="3" max="3" width="39" customWidth="1"/>
    <col min="4" max="4" width="25.140625" customWidth="1"/>
    <col min="5" max="7" width="13.85546875" customWidth="1"/>
    <col min="8" max="8" width="15.42578125" customWidth="1"/>
    <col min="9" max="9" width="11.85546875" customWidth="1"/>
  </cols>
  <sheetData>
    <row r="2" spans="1:12" s="11" customFormat="1" ht="20.25" x14ac:dyDescent="0.3">
      <c r="A2" s="9"/>
      <c r="B2" s="9"/>
      <c r="C2" s="10"/>
      <c r="D2" s="10"/>
      <c r="E2" s="10"/>
      <c r="F2" s="10"/>
      <c r="G2" s="15" t="s">
        <v>27</v>
      </c>
      <c r="H2" s="15"/>
      <c r="I2" s="14"/>
    </row>
    <row r="3" spans="1:12" s="11" customFormat="1" ht="20.25" x14ac:dyDescent="0.2">
      <c r="A3" s="9"/>
      <c r="B3" s="9"/>
      <c r="C3" s="10"/>
      <c r="D3" s="10"/>
      <c r="E3" s="10"/>
      <c r="F3" s="10"/>
      <c r="G3" s="35" t="s">
        <v>25</v>
      </c>
      <c r="H3" s="35"/>
      <c r="I3" s="15"/>
    </row>
    <row r="4" spans="1:12" s="11" customFormat="1" ht="20.25" x14ac:dyDescent="0.2">
      <c r="A4" s="9"/>
      <c r="B4" s="9"/>
      <c r="C4" s="10"/>
      <c r="D4" s="10"/>
      <c r="E4" s="10"/>
      <c r="F4" s="10"/>
      <c r="G4" s="15" t="s">
        <v>26</v>
      </c>
      <c r="H4" s="15"/>
      <c r="I4" s="15"/>
    </row>
    <row r="5" spans="1:12" s="11" customFormat="1" ht="9" customHeight="1" x14ac:dyDescent="0.2">
      <c r="A5" s="9"/>
      <c r="B5" s="9"/>
      <c r="C5" s="10"/>
      <c r="D5" s="10"/>
      <c r="E5" s="10"/>
      <c r="F5" s="10"/>
      <c r="G5" s="10"/>
      <c r="H5" s="10"/>
      <c r="I5" s="12"/>
      <c r="J5" s="13"/>
    </row>
    <row r="6" spans="1:12" s="11" customFormat="1" ht="23.25" x14ac:dyDescent="0.2">
      <c r="A6" s="30" t="s">
        <v>12</v>
      </c>
      <c r="B6" s="30"/>
      <c r="C6" s="31"/>
      <c r="D6" s="31"/>
      <c r="E6" s="31"/>
      <c r="F6" s="31"/>
      <c r="G6" s="31"/>
      <c r="H6" s="31"/>
      <c r="I6" s="31"/>
      <c r="J6" s="31"/>
      <c r="K6" s="32"/>
    </row>
    <row r="7" spans="1:12" s="11" customFormat="1" ht="23.25" x14ac:dyDescent="0.2">
      <c r="A7" s="30" t="s">
        <v>7</v>
      </c>
      <c r="B7" s="30"/>
      <c r="C7" s="31"/>
      <c r="D7" s="31"/>
      <c r="E7" s="31"/>
      <c r="F7" s="31"/>
      <c r="G7" s="31"/>
      <c r="H7" s="31"/>
      <c r="I7" s="31"/>
      <c r="J7" s="31"/>
      <c r="K7" s="32"/>
    </row>
    <row r="8" spans="1:12" s="11" customFormat="1" ht="23.25" x14ac:dyDescent="0.2">
      <c r="A8" s="30" t="s">
        <v>23</v>
      </c>
      <c r="B8" s="30"/>
      <c r="C8" s="31"/>
      <c r="D8" s="31"/>
      <c r="E8" s="31"/>
      <c r="F8" s="31"/>
      <c r="G8" s="31"/>
      <c r="H8" s="31"/>
      <c r="I8" s="31"/>
      <c r="J8" s="31"/>
      <c r="K8" s="32"/>
    </row>
    <row r="9" spans="1:12" ht="29.25" customHeight="1" x14ac:dyDescent="0.25">
      <c r="A9" s="24"/>
      <c r="B9" s="8"/>
      <c r="C9" s="25" t="s">
        <v>0</v>
      </c>
      <c r="D9" s="33" t="s">
        <v>8</v>
      </c>
      <c r="E9" s="27" t="s">
        <v>1</v>
      </c>
      <c r="F9" s="28"/>
      <c r="G9" s="28"/>
      <c r="H9" s="28"/>
      <c r="I9" s="29"/>
      <c r="J9" s="1"/>
      <c r="K9" s="1"/>
      <c r="L9" s="1"/>
    </row>
    <row r="10" spans="1:12" ht="69" customHeight="1" x14ac:dyDescent="0.25">
      <c r="A10" s="24"/>
      <c r="B10" s="8"/>
      <c r="C10" s="26"/>
      <c r="D10" s="34"/>
      <c r="E10" s="2" t="s">
        <v>9</v>
      </c>
      <c r="F10" s="2" t="s">
        <v>10</v>
      </c>
      <c r="G10" s="2" t="s">
        <v>11</v>
      </c>
      <c r="H10" s="3" t="s">
        <v>2</v>
      </c>
      <c r="I10" s="3" t="s">
        <v>3</v>
      </c>
      <c r="J10" s="1"/>
      <c r="K10" s="1"/>
      <c r="L10" s="1"/>
    </row>
    <row r="11" spans="1:12" ht="15" x14ac:dyDescent="0.25">
      <c r="A11" s="4"/>
      <c r="B11" s="7"/>
      <c r="C11" s="5" t="s">
        <v>4</v>
      </c>
      <c r="D11" s="5"/>
      <c r="E11" s="6">
        <f>E12+E17</f>
        <v>34500</v>
      </c>
      <c r="F11" s="6">
        <f t="shared" ref="F11:H11" si="0">F12+F17</f>
        <v>16500</v>
      </c>
      <c r="G11" s="6">
        <f t="shared" si="0"/>
        <v>362704.47000000003</v>
      </c>
      <c r="H11" s="6">
        <f t="shared" si="0"/>
        <v>346204.47000000003</v>
      </c>
      <c r="I11" s="6">
        <f>G11/F11*100</f>
        <v>2198.2089090909094</v>
      </c>
      <c r="J11" s="1"/>
      <c r="K11" s="1"/>
      <c r="L11" s="1"/>
    </row>
    <row r="12" spans="1:12" ht="15.75" x14ac:dyDescent="0.25">
      <c r="A12" s="4"/>
      <c r="B12" s="7"/>
      <c r="C12" s="17" t="s">
        <v>13</v>
      </c>
      <c r="D12" s="40">
        <v>19000000</v>
      </c>
      <c r="E12" s="41">
        <f>E13</f>
        <v>1500</v>
      </c>
      <c r="F12" s="41">
        <f t="shared" ref="F12:H12" si="1">F13</f>
        <v>0</v>
      </c>
      <c r="G12" s="41">
        <f t="shared" si="1"/>
        <v>941.07</v>
      </c>
      <c r="H12" s="41">
        <f t="shared" si="1"/>
        <v>941.07</v>
      </c>
      <c r="I12" s="41">
        <v>0</v>
      </c>
      <c r="J12" s="1"/>
      <c r="K12" s="1"/>
      <c r="L12" s="1"/>
    </row>
    <row r="13" spans="1:12" ht="15.75" x14ac:dyDescent="0.25">
      <c r="A13" s="4"/>
      <c r="B13" s="7"/>
      <c r="C13" s="18" t="s">
        <v>14</v>
      </c>
      <c r="D13" s="7">
        <v>19010000</v>
      </c>
      <c r="E13" s="6">
        <f>E14+E15+E16</f>
        <v>1500</v>
      </c>
      <c r="F13" s="6">
        <f t="shared" ref="F13:G13" si="2">F14+F15+F16</f>
        <v>0</v>
      </c>
      <c r="G13" s="6">
        <f t="shared" si="2"/>
        <v>941.07</v>
      </c>
      <c r="H13" s="6">
        <f t="shared" ref="H13:H23" si="3">G13-F13</f>
        <v>941.07</v>
      </c>
      <c r="I13" s="6">
        <v>0</v>
      </c>
      <c r="J13" s="1"/>
      <c r="K13" s="1"/>
      <c r="L13" s="1"/>
    </row>
    <row r="14" spans="1:12" ht="62.25" customHeight="1" x14ac:dyDescent="0.25">
      <c r="A14" s="4"/>
      <c r="B14" s="7"/>
      <c r="C14" s="19" t="s">
        <v>15</v>
      </c>
      <c r="D14" s="7">
        <v>19010100</v>
      </c>
      <c r="E14" s="6">
        <v>600</v>
      </c>
      <c r="F14" s="6">
        <v>0</v>
      </c>
      <c r="G14" s="6">
        <v>768.59</v>
      </c>
      <c r="H14" s="6">
        <f t="shared" si="3"/>
        <v>768.59</v>
      </c>
      <c r="I14" s="6">
        <v>0</v>
      </c>
      <c r="J14" s="1"/>
      <c r="K14" s="1"/>
      <c r="L14" s="1"/>
    </row>
    <row r="15" spans="1:12" ht="39.75" customHeight="1" x14ac:dyDescent="0.25">
      <c r="A15" s="4"/>
      <c r="B15" s="7"/>
      <c r="C15" s="19" t="s">
        <v>16</v>
      </c>
      <c r="D15" s="7">
        <v>19010200</v>
      </c>
      <c r="E15" s="6">
        <v>200</v>
      </c>
      <c r="F15" s="6">
        <v>0</v>
      </c>
      <c r="G15" s="6">
        <v>0</v>
      </c>
      <c r="H15" s="6">
        <f t="shared" si="3"/>
        <v>0</v>
      </c>
      <c r="I15" s="6">
        <v>0</v>
      </c>
      <c r="J15" s="1"/>
      <c r="K15" s="1"/>
      <c r="L15" s="1"/>
    </row>
    <row r="16" spans="1:12" ht="95.25" customHeight="1" x14ac:dyDescent="0.25">
      <c r="A16" s="4"/>
      <c r="B16" s="7"/>
      <c r="C16" s="19" t="s">
        <v>17</v>
      </c>
      <c r="D16" s="7">
        <v>19010300</v>
      </c>
      <c r="E16" s="6">
        <v>700</v>
      </c>
      <c r="F16" s="6">
        <v>0</v>
      </c>
      <c r="G16" s="6">
        <v>172.48</v>
      </c>
      <c r="H16" s="6">
        <f t="shared" si="3"/>
        <v>172.48</v>
      </c>
      <c r="I16" s="6">
        <v>0</v>
      </c>
      <c r="J16" s="1"/>
      <c r="K16" s="1"/>
      <c r="L16" s="1"/>
    </row>
    <row r="17" spans="1:12" ht="15" x14ac:dyDescent="0.25">
      <c r="A17" s="16"/>
      <c r="B17" s="16"/>
      <c r="C17" s="37" t="s">
        <v>5</v>
      </c>
      <c r="D17" s="38">
        <v>20000000</v>
      </c>
      <c r="E17" s="39">
        <f>E18+E22</f>
        <v>33000</v>
      </c>
      <c r="F17" s="39">
        <f t="shared" ref="F17:H17" si="4">F18+F22</f>
        <v>16500</v>
      </c>
      <c r="G17" s="39">
        <f t="shared" si="4"/>
        <v>361763.4</v>
      </c>
      <c r="H17" s="39">
        <f t="shared" si="4"/>
        <v>345263.4</v>
      </c>
      <c r="I17" s="39">
        <f t="shared" ref="I17" si="5">G17/F17*100</f>
        <v>2192.5054545454545</v>
      </c>
      <c r="J17" s="1"/>
      <c r="K17" s="1"/>
      <c r="L17" s="1"/>
    </row>
    <row r="18" spans="1:12" ht="31.5" x14ac:dyDescent="0.25">
      <c r="A18" s="4"/>
      <c r="B18" s="7"/>
      <c r="C18" s="21" t="s">
        <v>18</v>
      </c>
      <c r="D18" s="7">
        <v>25000000</v>
      </c>
      <c r="E18" s="6">
        <f>E19</f>
        <v>33000</v>
      </c>
      <c r="F18" s="6">
        <f t="shared" ref="F18:H18" si="6">F19</f>
        <v>16500</v>
      </c>
      <c r="G18" s="6">
        <f t="shared" si="6"/>
        <v>293687.25</v>
      </c>
      <c r="H18" s="6">
        <f t="shared" si="6"/>
        <v>277187.25</v>
      </c>
      <c r="I18" s="6">
        <v>0</v>
      </c>
      <c r="J18" s="1"/>
      <c r="K18" s="1"/>
      <c r="L18" s="1"/>
    </row>
    <row r="19" spans="1:12" ht="50.25" customHeight="1" x14ac:dyDescent="0.25">
      <c r="A19" s="4"/>
      <c r="B19" s="7"/>
      <c r="C19" s="21" t="s">
        <v>19</v>
      </c>
      <c r="D19" s="22">
        <v>25010000</v>
      </c>
      <c r="E19" s="23">
        <f>E20+E21</f>
        <v>33000</v>
      </c>
      <c r="F19" s="23">
        <f t="shared" ref="F19:H19" si="7">F20+F21</f>
        <v>16500</v>
      </c>
      <c r="G19" s="23">
        <f t="shared" si="7"/>
        <v>293687.25</v>
      </c>
      <c r="H19" s="23">
        <f t="shared" si="7"/>
        <v>277187.25</v>
      </c>
      <c r="I19" s="23">
        <f t="shared" ref="I19:I25" si="8">G19/F19*100</f>
        <v>1779.9227272727271</v>
      </c>
      <c r="J19" s="1"/>
      <c r="K19" s="1"/>
      <c r="L19" s="1"/>
    </row>
    <row r="20" spans="1:12" ht="46.5" customHeight="1" x14ac:dyDescent="0.25">
      <c r="A20" s="4"/>
      <c r="B20" s="7"/>
      <c r="C20" s="20" t="s">
        <v>20</v>
      </c>
      <c r="D20" s="22">
        <v>250010100</v>
      </c>
      <c r="E20" s="23">
        <v>33000</v>
      </c>
      <c r="F20" s="23">
        <v>16500</v>
      </c>
      <c r="G20" s="23">
        <v>19784</v>
      </c>
      <c r="H20" s="23">
        <f>G20-F20</f>
        <v>3284</v>
      </c>
      <c r="I20" s="23">
        <f t="shared" si="8"/>
        <v>119.90303030303031</v>
      </c>
      <c r="J20" s="1"/>
      <c r="K20" s="1"/>
      <c r="L20" s="1"/>
    </row>
    <row r="21" spans="1:12" ht="47.25" customHeight="1" x14ac:dyDescent="0.25">
      <c r="A21" s="4"/>
      <c r="B21" s="7"/>
      <c r="C21" s="20" t="s">
        <v>20</v>
      </c>
      <c r="D21" s="16">
        <v>25010400</v>
      </c>
      <c r="E21" s="6">
        <v>0</v>
      </c>
      <c r="F21" s="6">
        <v>0</v>
      </c>
      <c r="G21" s="6">
        <v>273903.25</v>
      </c>
      <c r="H21" s="6">
        <f>G21</f>
        <v>273903.25</v>
      </c>
      <c r="I21" s="6">
        <v>0</v>
      </c>
      <c r="J21" s="1"/>
      <c r="K21" s="1"/>
      <c r="L21" s="1"/>
    </row>
    <row r="22" spans="1:12" ht="15" x14ac:dyDescent="0.25">
      <c r="A22" s="4"/>
      <c r="B22" s="7"/>
      <c r="C22" s="37" t="s">
        <v>21</v>
      </c>
      <c r="D22" s="38">
        <v>25020000</v>
      </c>
      <c r="E22" s="39">
        <f>E23</f>
        <v>0</v>
      </c>
      <c r="F22" s="39">
        <f t="shared" ref="F22:H22" si="9">F23</f>
        <v>0</v>
      </c>
      <c r="G22" s="39">
        <f t="shared" si="9"/>
        <v>68076.149999999994</v>
      </c>
      <c r="H22" s="39">
        <f t="shared" si="9"/>
        <v>68076.149999999994</v>
      </c>
      <c r="I22" s="39">
        <v>0</v>
      </c>
      <c r="J22" s="1"/>
      <c r="K22" s="1"/>
      <c r="L22" s="1"/>
    </row>
    <row r="23" spans="1:12" ht="19.5" customHeight="1" x14ac:dyDescent="0.25">
      <c r="A23" s="4"/>
      <c r="B23" s="7"/>
      <c r="C23" s="5" t="s">
        <v>22</v>
      </c>
      <c r="D23" s="7">
        <v>25020100</v>
      </c>
      <c r="E23" s="6">
        <v>0</v>
      </c>
      <c r="F23" s="6">
        <v>0</v>
      </c>
      <c r="G23" s="6">
        <v>68076.149999999994</v>
      </c>
      <c r="H23" s="6">
        <f t="shared" si="3"/>
        <v>68076.149999999994</v>
      </c>
      <c r="I23" s="6">
        <v>0</v>
      </c>
      <c r="J23" s="1"/>
      <c r="K23" s="1"/>
      <c r="L23" s="1"/>
    </row>
    <row r="24" spans="1:12" ht="15" x14ac:dyDescent="0.25">
      <c r="A24" s="42" t="s">
        <v>24</v>
      </c>
      <c r="B24" s="43"/>
      <c r="C24" s="44"/>
      <c r="D24" s="45"/>
      <c r="E24" s="39">
        <f>E11</f>
        <v>34500</v>
      </c>
      <c r="F24" s="39">
        <f t="shared" ref="F24:H24" si="10">F11</f>
        <v>16500</v>
      </c>
      <c r="G24" s="39">
        <f t="shared" si="10"/>
        <v>362704.47000000003</v>
      </c>
      <c r="H24" s="39">
        <f t="shared" si="10"/>
        <v>346204.47000000003</v>
      </c>
      <c r="I24" s="39">
        <f t="shared" si="8"/>
        <v>2198.2089090909094</v>
      </c>
      <c r="J24" s="1"/>
      <c r="K24" s="1"/>
      <c r="L24" s="1"/>
    </row>
    <row r="25" spans="1:12" ht="15" x14ac:dyDescent="0.25">
      <c r="A25" s="46" t="s">
        <v>6</v>
      </c>
      <c r="B25" s="46"/>
      <c r="C25" s="47"/>
      <c r="D25" s="45"/>
      <c r="E25" s="39">
        <f>E24</f>
        <v>34500</v>
      </c>
      <c r="F25" s="39">
        <f t="shared" ref="F25:H25" si="11">F24</f>
        <v>16500</v>
      </c>
      <c r="G25" s="39">
        <f t="shared" si="11"/>
        <v>362704.47000000003</v>
      </c>
      <c r="H25" s="39">
        <f t="shared" si="11"/>
        <v>346204.47000000003</v>
      </c>
      <c r="I25" s="39">
        <f t="shared" si="8"/>
        <v>2198.2089090909094</v>
      </c>
      <c r="J25" s="1"/>
      <c r="K25" s="1"/>
      <c r="L25" s="1"/>
    </row>
    <row r="26" spans="1:12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9" spans="1:12" ht="18.75" x14ac:dyDescent="0.3">
      <c r="C29" s="36" t="s">
        <v>28</v>
      </c>
      <c r="D29" s="36"/>
      <c r="E29" s="36"/>
      <c r="F29" s="36"/>
      <c r="G29" s="36"/>
    </row>
  </sheetData>
  <mergeCells count="9">
    <mergeCell ref="A25:C25"/>
    <mergeCell ref="A9:A10"/>
    <mergeCell ref="C9:C10"/>
    <mergeCell ref="E9:I9"/>
    <mergeCell ref="A6:K6"/>
    <mergeCell ref="A7:K7"/>
    <mergeCell ref="A8:K8"/>
    <mergeCell ref="D9:D10"/>
    <mergeCell ref="A24:C24"/>
  </mergeCells>
  <pageMargins left="0.59055118110236227" right="0.59055118110236227" top="0.39370078740157483" bottom="0.39370078740157483" header="0" footer="0"/>
  <pageSetup paperSize="9" scale="58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2018-07-18T07:10:23Z</cp:lastPrinted>
  <dcterms:created xsi:type="dcterms:W3CDTF">2018-04-26T10:48:23Z</dcterms:created>
  <dcterms:modified xsi:type="dcterms:W3CDTF">2018-07-18T07:18:36Z</dcterms:modified>
</cp:coreProperties>
</file>